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By Months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6" i="1"/>
  <c r="C28"/>
  <c r="C24"/>
  <c r="E20"/>
  <c r="B20"/>
  <c r="C20" s="1"/>
  <c r="E19"/>
  <c r="B19"/>
  <c r="C19" s="1"/>
  <c r="E18"/>
  <c r="B18"/>
  <c r="E17"/>
  <c r="B17"/>
  <c r="D17" s="1"/>
  <c r="B16"/>
  <c r="C16" s="1"/>
  <c r="E15"/>
  <c r="B15"/>
  <c r="C15" s="1"/>
  <c r="C17" l="1"/>
  <c r="F17" s="1"/>
  <c r="C26"/>
  <c r="D16"/>
  <c r="F16" s="1"/>
  <c r="H16" s="1"/>
  <c r="D15"/>
  <c r="F15" s="1"/>
  <c r="H15" s="1"/>
  <c r="D18"/>
  <c r="C18"/>
  <c r="D19"/>
  <c r="F19" s="1"/>
  <c r="H19" s="1"/>
  <c r="D20"/>
  <c r="F20" s="1"/>
  <c r="H20" s="1"/>
  <c r="H17" l="1"/>
  <c r="J17" s="1"/>
  <c r="J16"/>
  <c r="J15"/>
  <c r="J20"/>
  <c r="J19"/>
  <c r="F18"/>
  <c r="C25" l="1"/>
  <c r="H18"/>
  <c r="C27" s="1"/>
  <c r="J18" l="1"/>
  <c r="C29" s="1"/>
</calcChain>
</file>

<file path=xl/comments1.xml><?xml version="1.0" encoding="utf-8"?>
<comments xmlns="http://schemas.openxmlformats.org/spreadsheetml/2006/main">
  <authors>
    <author>welcome</author>
  </authors>
  <commentList>
    <comment ref="E3" authorId="0">
      <text>
        <r>
          <rPr>
            <b/>
            <sz val="10"/>
            <color indexed="81"/>
            <rFont val="Tahoma"/>
            <family val="2"/>
          </rPr>
          <t>welcome:</t>
        </r>
        <r>
          <rPr>
            <sz val="10"/>
            <color indexed="81"/>
            <rFont val="Tahoma"/>
            <family val="2"/>
          </rPr>
          <t xml:space="preserve">
Select Pension Scheme, Using the Dropdown, Move the Cursor to the Cell and the Dropdown will appear
</t>
        </r>
      </text>
    </comment>
  </commentList>
</comments>
</file>

<file path=xl/sharedStrings.xml><?xml version="1.0" encoding="utf-8"?>
<sst xmlns="http://schemas.openxmlformats.org/spreadsheetml/2006/main" count="33" uniqueCount="29">
  <si>
    <t>DA Arrear Calculation Sheet (By Months)</t>
  </si>
  <si>
    <t>Inputs</t>
  </si>
  <si>
    <t xml:space="preserve">Basic Pay/Pension
(Enter basic pay or pension -include Grade pay, NPA etc)
</t>
  </si>
  <si>
    <t>Old DA (%)</t>
  </si>
  <si>
    <t>New DA (%)</t>
  </si>
  <si>
    <t xml:space="preserve"> Months</t>
  </si>
  <si>
    <t>01/2026</t>
  </si>
  <si>
    <t>02/2026</t>
  </si>
  <si>
    <t>03/2026</t>
  </si>
  <si>
    <t>Result</t>
  </si>
  <si>
    <t xml:space="preserve">Monthly
Difference </t>
  </si>
  <si>
    <t>GPF Deduction</t>
  </si>
  <si>
    <t>NPS Deduction
(10%)</t>
  </si>
  <si>
    <t>Income Tax</t>
  </si>
  <si>
    <t>Monthly 
Difference
Arrear after 
Deductions</t>
  </si>
  <si>
    <t>Summary</t>
  </si>
  <si>
    <t>DA Difference 
Hike (%)</t>
  </si>
  <si>
    <t>Total DA Arrear</t>
  </si>
  <si>
    <t>NPS Deduction</t>
  </si>
  <si>
    <t>Net Payable 
Arrear</t>
  </si>
  <si>
    <t xml:space="preserve"> Yellow Area is editable for Changing Values</t>
  </si>
  <si>
    <t>Green Area is Locked Containg Formula etc</t>
  </si>
  <si>
    <t>Old DA Amount</t>
  </si>
  <si>
    <t>New DA Amount</t>
  </si>
  <si>
    <t>Created by mystaffdesk.com -Visit us for more excel sheets &amp; calculators</t>
  </si>
  <si>
    <t>For Selection of Pension Scheme-GPF or NPS</t>
  </si>
  <si>
    <t>Click the Bluish Area dropdown for selection of Scheme</t>
  </si>
  <si>
    <t>Select Pension Scheme, Click Blue Cell---&gt;</t>
  </si>
  <si>
    <t>GPF</t>
  </si>
</sst>
</file>

<file path=xl/styles.xml><?xml version="1.0" encoding="utf-8"?>
<styleSheet xmlns="http://schemas.openxmlformats.org/spreadsheetml/2006/main">
  <fonts count="22">
    <font>
      <sz val="10"/>
      <name val="Arial"/>
      <family val="2"/>
      <charset val="1"/>
    </font>
    <font>
      <sz val="10"/>
      <name val="Times New Roman"/>
      <family val="1"/>
      <charset val="1"/>
    </font>
    <font>
      <sz val="15"/>
      <color rgb="FF1C1C1C"/>
      <name val="Times New Roman"/>
      <family val="1"/>
      <charset val="1"/>
    </font>
    <font>
      <sz val="15"/>
      <color rgb="FF55308D"/>
      <name val="Times New Roman"/>
      <family val="1"/>
      <charset val="1"/>
    </font>
    <font>
      <sz val="12"/>
      <name val="Times New Roman"/>
      <family val="1"/>
      <charset val="1"/>
    </font>
    <font>
      <sz val="13"/>
      <color rgb="FF55308D"/>
      <name val="Times New Roman"/>
      <family val="1"/>
      <charset val="1"/>
    </font>
    <font>
      <sz val="18"/>
      <color rgb="FFFF0000"/>
      <name val="Times New Roman"/>
      <family val="1"/>
      <charset val="1"/>
    </font>
    <font>
      <sz val="12"/>
      <color rgb="FF55308D"/>
      <name val="Times New Roman"/>
      <family val="1"/>
      <charset val="1"/>
    </font>
    <font>
      <sz val="18"/>
      <color rgb="FFC9211E"/>
      <name val="Times New Roman"/>
      <family val="1"/>
      <charset val="1"/>
    </font>
    <font>
      <u/>
      <sz val="10"/>
      <color theme="10"/>
      <name val="Arial"/>
      <family val="2"/>
      <charset val="1"/>
    </font>
    <font>
      <sz val="18"/>
      <name val="Arial"/>
      <family val="2"/>
    </font>
    <font>
      <b/>
      <sz val="18"/>
      <name val="Arial"/>
      <family val="2"/>
    </font>
    <font>
      <u/>
      <sz val="14"/>
      <color theme="10"/>
      <name val="Arial"/>
      <family val="2"/>
      <charset val="1"/>
    </font>
    <font>
      <sz val="18"/>
      <color rgb="FFC00000"/>
      <name val="Times New Roman"/>
      <family val="1"/>
    </font>
    <font>
      <sz val="12"/>
      <name val="Arial"/>
      <family val="2"/>
      <charset val="1"/>
    </font>
    <font>
      <sz val="15"/>
      <name val="Times New Roman"/>
      <family val="1"/>
      <charset val="1"/>
    </font>
    <font>
      <sz val="14"/>
      <color rgb="FF1C1C1C"/>
      <name val="Times New Roman"/>
      <family val="1"/>
      <charset val="1"/>
    </font>
    <font>
      <b/>
      <sz val="12"/>
      <name val="Times New Roman"/>
      <family val="1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10"/>
      <color indexed="81"/>
      <name val="Tahoma"/>
      <family val="2"/>
    </font>
    <font>
      <b/>
      <sz val="10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Protection="1">
      <protection hidden="1"/>
    </xf>
    <xf numFmtId="0" fontId="4" fillId="3" borderId="1" xfId="0" applyFont="1" applyFill="1" applyBorder="1" applyAlignment="1" applyProtection="1">
      <alignment horizontal="center"/>
      <protection locked="0"/>
    </xf>
    <xf numFmtId="49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 vertical="top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0" borderId="0" xfId="0" applyAlignment="1" applyProtection="1">
      <protection hidden="1"/>
    </xf>
    <xf numFmtId="0" fontId="1" fillId="0" borderId="0" xfId="0" applyFont="1" applyAlignment="1" applyProtection="1">
      <protection hidden="1"/>
    </xf>
    <xf numFmtId="0" fontId="4" fillId="0" borderId="1" xfId="0" applyFont="1" applyBorder="1" applyAlignment="1" applyProtection="1">
      <alignment horizontal="center" vertical="top" wrapText="1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protection hidden="1"/>
    </xf>
    <xf numFmtId="0" fontId="4" fillId="0" borderId="1" xfId="0" applyFont="1" applyBorder="1" applyAlignment="1" applyProtection="1">
      <alignment horizontal="left" vertical="top" wrapText="1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wrapText="1"/>
      <protection hidden="1"/>
    </xf>
    <xf numFmtId="0" fontId="4" fillId="2" borderId="1" xfId="0" applyFont="1" applyFill="1" applyBorder="1" applyAlignment="1" applyProtection="1">
      <alignment horizontal="left" wrapText="1"/>
      <protection hidden="1"/>
    </xf>
    <xf numFmtId="0" fontId="4" fillId="2" borderId="1" xfId="0" applyFont="1" applyFill="1" applyBorder="1" applyAlignment="1" applyProtection="1">
      <alignment horizontal="center" vertical="top"/>
      <protection hidden="1"/>
    </xf>
    <xf numFmtId="0" fontId="7" fillId="0" borderId="0" xfId="0" applyFont="1" applyBorder="1" applyAlignment="1" applyProtection="1">
      <alignment vertical="top"/>
      <protection hidden="1"/>
    </xf>
    <xf numFmtId="0" fontId="11" fillId="0" borderId="0" xfId="0" applyFont="1" applyAlignment="1" applyProtection="1">
      <protection hidden="1"/>
    </xf>
    <xf numFmtId="0" fontId="10" fillId="0" borderId="0" xfId="0" applyFont="1" applyAlignment="1" applyProtection="1">
      <protection hidden="1"/>
    </xf>
    <xf numFmtId="0" fontId="10" fillId="0" borderId="0" xfId="0" applyFont="1" applyProtection="1">
      <protection hidden="1"/>
    </xf>
    <xf numFmtId="0" fontId="12" fillId="0" borderId="0" xfId="1" applyFont="1" applyAlignment="1" applyProtection="1">
      <protection hidden="1"/>
    </xf>
    <xf numFmtId="0" fontId="3" fillId="0" borderId="0" xfId="0" applyFont="1" applyBorder="1" applyAlignment="1" applyProtection="1">
      <protection hidden="1"/>
    </xf>
    <xf numFmtId="0" fontId="1" fillId="6" borderId="0" xfId="0" applyFont="1" applyFill="1" applyAlignment="1" applyProtection="1">
      <protection hidden="1"/>
    </xf>
    <xf numFmtId="0" fontId="4" fillId="0" borderId="0" xfId="0" applyFont="1" applyAlignment="1" applyProtection="1">
      <protection hidden="1"/>
    </xf>
    <xf numFmtId="0" fontId="14" fillId="0" borderId="0" xfId="0" applyFont="1" applyAlignment="1" applyProtection="1">
      <protection hidden="1"/>
    </xf>
    <xf numFmtId="0" fontId="17" fillId="0" borderId="0" xfId="0" applyFont="1" applyAlignment="1" applyProtection="1">
      <protection hidden="1"/>
    </xf>
    <xf numFmtId="0" fontId="18" fillId="0" borderId="0" xfId="0" applyFont="1" applyAlignment="1" applyProtection="1">
      <protection hidden="1"/>
    </xf>
    <xf numFmtId="0" fontId="19" fillId="0" borderId="0" xfId="0" applyFont="1" applyProtection="1">
      <protection hidden="1"/>
    </xf>
    <xf numFmtId="0" fontId="15" fillId="6" borderId="2" xfId="0" applyFont="1" applyFill="1" applyBorder="1" applyAlignment="1" applyProtection="1">
      <alignment vertical="center"/>
      <protection locked="0"/>
    </xf>
    <xf numFmtId="0" fontId="0" fillId="5" borderId="0" xfId="0" applyFill="1" applyProtection="1">
      <protection hidden="1"/>
    </xf>
    <xf numFmtId="0" fontId="0" fillId="4" borderId="0" xfId="0" applyFill="1" applyProtection="1"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8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13" fillId="4" borderId="2" xfId="0" applyFont="1" applyFill="1" applyBorder="1" applyAlignment="1" applyProtection="1">
      <alignment horizontal="center"/>
      <protection hidden="1"/>
    </xf>
    <xf numFmtId="0" fontId="16" fillId="0" borderId="1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55308D"/>
      <rgbColor rgb="FF1C1C1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ystaffdesk.com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zoomScale="85" zoomScaleNormal="85" workbookViewId="0">
      <selection activeCell="E3" sqref="E3"/>
    </sheetView>
  </sheetViews>
  <sheetFormatPr defaultColWidth="11.5703125" defaultRowHeight="12.75"/>
  <cols>
    <col min="1" max="1" width="11.5703125" style="7" customWidth="1"/>
    <col min="2" max="2" width="18" style="7" customWidth="1"/>
    <col min="3" max="3" width="13.42578125" style="7" customWidth="1"/>
    <col min="4" max="4" width="14.5703125" style="7" customWidth="1"/>
    <col min="5" max="5" width="18.28515625" style="7" customWidth="1"/>
    <col min="6" max="6" width="11.5703125" style="1"/>
    <col min="7" max="7" width="15.5703125" style="7" customWidth="1"/>
    <col min="8" max="8" width="15.28515625" style="7" customWidth="1"/>
    <col min="9" max="9" width="12.7109375" style="7" customWidth="1"/>
    <col min="10" max="10" width="17.7109375" style="7" customWidth="1"/>
    <col min="11" max="16384" width="11.5703125" style="1"/>
  </cols>
  <sheetData>
    <row r="1" spans="2:11">
      <c r="B1" s="37" t="s">
        <v>0</v>
      </c>
      <c r="C1" s="37"/>
      <c r="D1" s="37"/>
      <c r="E1" s="37"/>
    </row>
    <row r="2" spans="2:11" ht="19.5">
      <c r="B2" s="37"/>
      <c r="C2" s="37"/>
      <c r="D2" s="37"/>
      <c r="E2" s="37"/>
      <c r="G2" s="38"/>
      <c r="H2" s="38"/>
      <c r="I2" s="38"/>
    </row>
    <row r="3" spans="2:11" ht="32.25" customHeight="1">
      <c r="B3" s="41" t="s">
        <v>27</v>
      </c>
      <c r="C3" s="41"/>
      <c r="D3" s="41"/>
      <c r="E3" s="31" t="s">
        <v>28</v>
      </c>
      <c r="G3" s="24"/>
      <c r="H3" s="24"/>
      <c r="I3" s="24"/>
    </row>
    <row r="4" spans="2:11" ht="24" customHeight="1">
      <c r="B4" s="40" t="s">
        <v>1</v>
      </c>
      <c r="C4" s="40"/>
      <c r="D4" s="40"/>
      <c r="E4" s="40"/>
      <c r="G4" s="39"/>
      <c r="H4" s="39"/>
      <c r="I4" s="39"/>
      <c r="J4" s="39"/>
    </row>
    <row r="5" spans="2:11" ht="94.5">
      <c r="B5" s="9" t="s">
        <v>2</v>
      </c>
      <c r="C5" s="10" t="s">
        <v>3</v>
      </c>
      <c r="D5" s="10" t="s">
        <v>4</v>
      </c>
      <c r="E5" s="10" t="s">
        <v>5</v>
      </c>
      <c r="F5" s="8"/>
      <c r="G5" s="19"/>
      <c r="H5" s="19"/>
      <c r="I5" s="19"/>
      <c r="J5" s="19"/>
    </row>
    <row r="6" spans="2:11" ht="15.75">
      <c r="B6" s="2">
        <v>49000</v>
      </c>
      <c r="C6" s="2">
        <v>55</v>
      </c>
      <c r="D6" s="2">
        <v>58</v>
      </c>
      <c r="E6" s="3" t="s">
        <v>6</v>
      </c>
      <c r="F6" s="8"/>
      <c r="G6" s="32"/>
      <c r="H6" s="36" t="s">
        <v>20</v>
      </c>
      <c r="I6" s="36"/>
      <c r="J6" s="36"/>
    </row>
    <row r="7" spans="2:11" ht="15.75">
      <c r="B7" s="2">
        <v>49000</v>
      </c>
      <c r="C7" s="2">
        <v>55</v>
      </c>
      <c r="D7" s="2">
        <v>58</v>
      </c>
      <c r="E7" s="3" t="s">
        <v>7</v>
      </c>
      <c r="F7" s="8"/>
      <c r="G7" s="33"/>
      <c r="H7" s="36" t="s">
        <v>21</v>
      </c>
      <c r="I7" s="36"/>
      <c r="J7" s="36"/>
    </row>
    <row r="8" spans="2:11" ht="15.75">
      <c r="B8" s="2">
        <v>49000</v>
      </c>
      <c r="C8" s="2">
        <v>55</v>
      </c>
      <c r="D8" s="2">
        <v>58</v>
      </c>
      <c r="E8" s="3" t="s">
        <v>8</v>
      </c>
      <c r="F8" s="8"/>
      <c r="G8" s="25"/>
      <c r="H8" s="26" t="s">
        <v>25</v>
      </c>
      <c r="I8" s="26"/>
      <c r="J8" s="27"/>
    </row>
    <row r="9" spans="2:11" ht="15.75">
      <c r="B9" s="2"/>
      <c r="C9" s="2"/>
      <c r="D9" s="2"/>
      <c r="E9" s="3"/>
      <c r="F9" s="8"/>
      <c r="G9" s="8"/>
      <c r="H9" s="28" t="s">
        <v>26</v>
      </c>
      <c r="I9" s="28"/>
      <c r="J9" s="29"/>
      <c r="K9" s="30"/>
    </row>
    <row r="10" spans="2:11" ht="15.75">
      <c r="B10" s="2"/>
      <c r="C10" s="2"/>
      <c r="D10" s="2"/>
      <c r="E10" s="3"/>
      <c r="F10" s="8"/>
      <c r="G10" s="8"/>
      <c r="H10" s="8"/>
      <c r="I10" s="8"/>
    </row>
    <row r="11" spans="2:11" ht="15.75">
      <c r="B11" s="2"/>
      <c r="C11" s="2"/>
      <c r="D11" s="2"/>
      <c r="E11" s="3"/>
      <c r="F11" s="8"/>
      <c r="G11" s="8"/>
      <c r="H11" s="8"/>
      <c r="I11" s="8"/>
    </row>
    <row r="12" spans="2:11" ht="15.75">
      <c r="B12" s="11"/>
      <c r="C12" s="12"/>
      <c r="D12" s="11"/>
      <c r="E12" s="13"/>
      <c r="F12" s="8"/>
      <c r="G12" s="8"/>
      <c r="H12" s="8"/>
      <c r="I12" s="8"/>
    </row>
    <row r="13" spans="2:11" ht="23.25">
      <c r="B13" s="34" t="s">
        <v>9</v>
      </c>
      <c r="C13" s="34"/>
      <c r="D13" s="34"/>
      <c r="E13" s="34"/>
      <c r="F13" s="34"/>
      <c r="G13" s="34"/>
      <c r="H13" s="34"/>
      <c r="I13" s="34"/>
      <c r="J13" s="34"/>
    </row>
    <row r="14" spans="2:11" ht="94.5">
      <c r="B14" s="9" t="s">
        <v>2</v>
      </c>
      <c r="C14" s="9" t="s">
        <v>22</v>
      </c>
      <c r="D14" s="9" t="s">
        <v>23</v>
      </c>
      <c r="E14" s="10" t="s">
        <v>5</v>
      </c>
      <c r="F14" s="9" t="s">
        <v>10</v>
      </c>
      <c r="G14" s="10" t="s">
        <v>11</v>
      </c>
      <c r="H14" s="9" t="s">
        <v>12</v>
      </c>
      <c r="I14" s="9" t="s">
        <v>13</v>
      </c>
      <c r="J14" s="14" t="s">
        <v>14</v>
      </c>
    </row>
    <row r="15" spans="2:11" ht="15.75">
      <c r="B15" s="15">
        <f t="shared" ref="B15:B20" si="0">IF(B6="", "", B6)</f>
        <v>49000</v>
      </c>
      <c r="C15" s="15">
        <f>IF(B15="", "", ROUND(B15 * (C6/100), 0))</f>
        <v>26950</v>
      </c>
      <c r="D15" s="15">
        <f t="shared" ref="D15:D20" si="1">IF(B15="", "", ROUND(B15 * (D6/100), 0))</f>
        <v>28420</v>
      </c>
      <c r="E15" s="15" t="str">
        <f t="shared" ref="E15:E20" si="2">IF(E6="", "", E6)</f>
        <v>01/2026</v>
      </c>
      <c r="F15" s="15">
        <f t="shared" ref="F15:F20" si="3">IF(B15="", "", D15 - C15)</f>
        <v>1470</v>
      </c>
      <c r="G15" s="4"/>
      <c r="H15" s="16">
        <f>IF(F15="", "", IF($E$3="NPS", ROUND(F15 * 0.1, 0), 0))</f>
        <v>0</v>
      </c>
      <c r="I15" s="5"/>
      <c r="J15" s="15">
        <f>IF(B15="", "", F15 - SUM(G15:I15))</f>
        <v>1470</v>
      </c>
    </row>
    <row r="16" spans="2:11" ht="15.75">
      <c r="B16" s="15">
        <f t="shared" si="0"/>
        <v>49000</v>
      </c>
      <c r="C16" s="15">
        <f t="shared" ref="C16:C20" si="4">IF(B16="", "", ROUND(B16 * (C7/100), 0))</f>
        <v>26950</v>
      </c>
      <c r="D16" s="15">
        <f t="shared" si="1"/>
        <v>28420</v>
      </c>
      <c r="E16" s="15" t="str">
        <f>IF(E7="", "", E7)</f>
        <v>02/2026</v>
      </c>
      <c r="F16" s="15">
        <f t="shared" si="3"/>
        <v>1470</v>
      </c>
      <c r="G16" s="4"/>
      <c r="H16" s="16">
        <f t="shared" ref="H16:H20" si="5">IF(F16="", "", IF($E$3="NPS", ROUND(F16 * 0.1, 0), 0))</f>
        <v>0</v>
      </c>
      <c r="I16" s="5"/>
      <c r="J16" s="15">
        <f t="shared" ref="J16:J20" si="6">IF(B16="", "", F16 - SUM(G16:I16))</f>
        <v>1470</v>
      </c>
    </row>
    <row r="17" spans="2:10" ht="15.75">
      <c r="B17" s="15">
        <f t="shared" si="0"/>
        <v>49000</v>
      </c>
      <c r="C17" s="15">
        <f>IF(B17="", "", ROUND(B17 * (C8/100), 0))</f>
        <v>26950</v>
      </c>
      <c r="D17" s="15">
        <f t="shared" si="1"/>
        <v>28420</v>
      </c>
      <c r="E17" s="15" t="str">
        <f t="shared" si="2"/>
        <v>03/2026</v>
      </c>
      <c r="F17" s="15">
        <f t="shared" si="3"/>
        <v>1470</v>
      </c>
      <c r="G17" s="4"/>
      <c r="H17" s="16">
        <f t="shared" si="5"/>
        <v>0</v>
      </c>
      <c r="I17" s="5"/>
      <c r="J17" s="15">
        <f t="shared" si="6"/>
        <v>1470</v>
      </c>
    </row>
    <row r="18" spans="2:10" ht="15.75">
      <c r="B18" s="15" t="str">
        <f t="shared" si="0"/>
        <v/>
      </c>
      <c r="C18" s="15" t="str">
        <f t="shared" si="4"/>
        <v/>
      </c>
      <c r="D18" s="15" t="str">
        <f t="shared" si="1"/>
        <v/>
      </c>
      <c r="E18" s="15" t="str">
        <f t="shared" si="2"/>
        <v/>
      </c>
      <c r="F18" s="15" t="str">
        <f t="shared" si="3"/>
        <v/>
      </c>
      <c r="G18" s="4"/>
      <c r="H18" s="16" t="str">
        <f t="shared" si="5"/>
        <v/>
      </c>
      <c r="I18" s="5"/>
      <c r="J18" s="15" t="str">
        <f t="shared" si="6"/>
        <v/>
      </c>
    </row>
    <row r="19" spans="2:10" ht="15.75">
      <c r="B19" s="15" t="str">
        <f t="shared" si="0"/>
        <v/>
      </c>
      <c r="C19" s="15" t="str">
        <f t="shared" si="4"/>
        <v/>
      </c>
      <c r="D19" s="15" t="str">
        <f t="shared" si="1"/>
        <v/>
      </c>
      <c r="E19" s="15" t="str">
        <f t="shared" si="2"/>
        <v/>
      </c>
      <c r="F19" s="15" t="str">
        <f t="shared" si="3"/>
        <v/>
      </c>
      <c r="G19" s="4"/>
      <c r="H19" s="16" t="str">
        <f t="shared" si="5"/>
        <v/>
      </c>
      <c r="I19" s="5"/>
      <c r="J19" s="15" t="str">
        <f t="shared" si="6"/>
        <v/>
      </c>
    </row>
    <row r="20" spans="2:10" ht="15.75">
      <c r="B20" s="15" t="str">
        <f t="shared" si="0"/>
        <v/>
      </c>
      <c r="C20" s="15" t="str">
        <f t="shared" si="4"/>
        <v/>
      </c>
      <c r="D20" s="15" t="str">
        <f t="shared" si="1"/>
        <v/>
      </c>
      <c r="E20" s="15" t="str">
        <f t="shared" si="2"/>
        <v/>
      </c>
      <c r="F20" s="15" t="str">
        <f t="shared" si="3"/>
        <v/>
      </c>
      <c r="G20" s="4"/>
      <c r="H20" s="16" t="str">
        <f t="shared" si="5"/>
        <v/>
      </c>
      <c r="I20" s="6"/>
      <c r="J20" s="15" t="str">
        <f t="shared" si="6"/>
        <v/>
      </c>
    </row>
    <row r="22" spans="2:10" ht="23.25">
      <c r="B22" s="35" t="s">
        <v>15</v>
      </c>
      <c r="C22" s="35"/>
    </row>
    <row r="23" spans="2:10">
      <c r="B23" s="13"/>
      <c r="C23" s="13"/>
    </row>
    <row r="24" spans="2:10" ht="31.5">
      <c r="B24" s="17" t="s">
        <v>16</v>
      </c>
      <c r="C24" s="18">
        <f>D6-C6</f>
        <v>3</v>
      </c>
    </row>
    <row r="25" spans="2:10" ht="15.75">
      <c r="B25" s="17" t="s">
        <v>17</v>
      </c>
      <c r="C25" s="18">
        <f>SUM(F15:F20)</f>
        <v>4410</v>
      </c>
    </row>
    <row r="26" spans="2:10" ht="15.75">
      <c r="B26" s="17" t="s">
        <v>11</v>
      </c>
      <c r="C26" s="18">
        <f>SUM(G15:G20)</f>
        <v>0</v>
      </c>
    </row>
    <row r="27" spans="2:10" ht="15.75">
      <c r="B27" s="17" t="s">
        <v>18</v>
      </c>
      <c r="C27" s="18">
        <f>SUM(H15:H20)</f>
        <v>0</v>
      </c>
    </row>
    <row r="28" spans="2:10" ht="15.75">
      <c r="B28" s="17" t="s">
        <v>13</v>
      </c>
      <c r="C28" s="18">
        <f>SUM(I15:I20)</f>
        <v>0</v>
      </c>
    </row>
    <row r="29" spans="2:10" ht="31.5">
      <c r="B29" s="17" t="s">
        <v>19</v>
      </c>
      <c r="C29" s="18">
        <f>SUM(J15:J20)</f>
        <v>4410</v>
      </c>
    </row>
    <row r="31" spans="2:10" ht="23.25">
      <c r="B31" s="23" t="s">
        <v>24</v>
      </c>
      <c r="C31" s="20"/>
      <c r="D31" s="20"/>
      <c r="E31" s="21"/>
      <c r="F31" s="22"/>
    </row>
  </sheetData>
  <sheetProtection sheet="1" objects="1" scenarios="1"/>
  <mergeCells count="9">
    <mergeCell ref="B13:J13"/>
    <mergeCell ref="B22:C22"/>
    <mergeCell ref="H6:J6"/>
    <mergeCell ref="H7:J7"/>
    <mergeCell ref="B1:E2"/>
    <mergeCell ref="G2:I2"/>
    <mergeCell ref="G4:J4"/>
    <mergeCell ref="B4:E4"/>
    <mergeCell ref="B3:D3"/>
  </mergeCells>
  <dataValidations count="1">
    <dataValidation type="list" allowBlank="1" showInputMessage="1" showErrorMessage="1" promptTitle="Select GPF or NPS" sqref="E3">
      <formula1>"GPF,NPS"</formula1>
    </dataValidation>
  </dataValidations>
  <hyperlinks>
    <hyperlink ref="B31" r:id="rId1"/>
  </hyperlinks>
  <pageMargins left="0.78740157480314965" right="0.78740157480314965" top="0.59055118110236227" bottom="7.874015748031496E-2" header="0.51181102362204722" footer="0.78740157480314965"/>
  <pageSetup paperSize="9" scale="75" orientation="landscape" useFirstPageNumber="1" horizontalDpi="300" verticalDpi="300" r:id="rId2"/>
  <headerFooter>
    <oddFooter>&amp;C&amp;"Times New Roman,Regular"&amp;12Page &amp;P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LibreOffice/7.4.7.2$Linux_X86_64 LibreOffice_project/40$Build-2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By Months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welcome</dc:creator>
  <cp:lastModifiedBy>welcome</cp:lastModifiedBy>
  <cp:revision>26</cp:revision>
  <cp:lastPrinted>2026-03-17T15:59:54Z</cp:lastPrinted>
  <dcterms:created xsi:type="dcterms:W3CDTF">2026-03-17T12:48:14Z</dcterms:created>
  <dcterms:modified xsi:type="dcterms:W3CDTF">2026-03-17T16:17:27Z</dcterms:modified>
  <dc:language>en-IN</dc:language>
</cp:coreProperties>
</file>